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41801\Desktop\"/>
    </mc:Choice>
  </mc:AlternateContent>
  <xr:revisionPtr revIDLastSave="0" documentId="8_{C90CAD54-AFF8-4C96-B5A4-DCD1FF207BED}" xr6:coauthVersionLast="45" xr6:coauthVersionMax="45" xr10:uidLastSave="{00000000-0000-0000-0000-000000000000}"/>
  <bookViews>
    <workbookView xWindow="3765" yWindow="735" windowWidth="22455" windowHeight="14805" activeTab="1" xr2:uid="{D020269C-1B24-4831-A51F-0A11C40073AE}"/>
  </bookViews>
  <sheets>
    <sheet name="ALL Parties" sheetId="1" r:id="rId1"/>
    <sheet name="Sheet1" sheetId="2" r:id="rId2"/>
  </sheets>
  <calcPr calcId="191029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53" i="1" l="1"/>
  <c r="T53" i="1" l="1"/>
  <c r="S53" i="1"/>
  <c r="Q53" i="1"/>
  <c r="P53" i="1"/>
  <c r="O53" i="1"/>
  <c r="N53" i="1"/>
  <c r="M53" i="1"/>
  <c r="L53" i="1"/>
  <c r="K53" i="1"/>
  <c r="L54" i="1" l="1"/>
  <c r="K55" i="1" s="1"/>
  <c r="Q54" i="1"/>
  <c r="O54" i="1"/>
</calcChain>
</file>

<file path=xl/sharedStrings.xml><?xml version="1.0" encoding="utf-8"?>
<sst xmlns="http://schemas.openxmlformats.org/spreadsheetml/2006/main" count="260" uniqueCount="167">
  <si>
    <t>Street</t>
  </si>
  <si>
    <t>From</t>
  </si>
  <si>
    <t>To</t>
  </si>
  <si>
    <t>Location</t>
  </si>
  <si>
    <t>PW7035A - HMA Speed Hump Locations on Hold</t>
  </si>
  <si>
    <t>Resolution Date</t>
  </si>
  <si>
    <t>District No.</t>
  </si>
  <si>
    <t>E Lantz</t>
  </si>
  <si>
    <t xml:space="preserve">Coventry </t>
  </si>
  <si>
    <t>Keating</t>
  </si>
  <si>
    <t>E Winchester</t>
  </si>
  <si>
    <t>Hull</t>
  </si>
  <si>
    <t>Greeley</t>
  </si>
  <si>
    <t>Omira</t>
  </si>
  <si>
    <t>Emery</t>
  </si>
  <si>
    <t>7 Mile</t>
  </si>
  <si>
    <t>Residential Milling Project</t>
  </si>
  <si>
    <t>Healy</t>
  </si>
  <si>
    <t>Stockton</t>
  </si>
  <si>
    <t>Hilldale</t>
  </si>
  <si>
    <t>Eureka</t>
  </si>
  <si>
    <t>E Outer Drive</t>
  </si>
  <si>
    <t>Fenelon</t>
  </si>
  <si>
    <t>Conley</t>
  </si>
  <si>
    <t>Syracuse</t>
  </si>
  <si>
    <t>Albany</t>
  </si>
  <si>
    <t>N/A</t>
  </si>
  <si>
    <t>Keystone</t>
  </si>
  <si>
    <t>Amrad</t>
  </si>
  <si>
    <t>Sparling</t>
  </si>
  <si>
    <t>Rupert</t>
  </si>
  <si>
    <t>Luce</t>
  </si>
  <si>
    <t>Mack</t>
  </si>
  <si>
    <t>Leland</t>
  </si>
  <si>
    <t>Joseph</t>
  </si>
  <si>
    <t>Mitchell</t>
  </si>
  <si>
    <t>Delaware</t>
  </si>
  <si>
    <t>Bethune</t>
  </si>
  <si>
    <t>Third</t>
  </si>
  <si>
    <t>Seward</t>
  </si>
  <si>
    <t>Poe</t>
  </si>
  <si>
    <t>Linwood</t>
  </si>
  <si>
    <t>DTE GRP</t>
  </si>
  <si>
    <t>La Salle</t>
  </si>
  <si>
    <t>Atkinson</t>
  </si>
  <si>
    <t>Lawton</t>
  </si>
  <si>
    <t>Wildemere</t>
  </si>
  <si>
    <t>W Grand Blvd</t>
  </si>
  <si>
    <t>Lothrop</t>
  </si>
  <si>
    <t>Northwestern</t>
  </si>
  <si>
    <t>Grand River</t>
  </si>
  <si>
    <t>Holmur</t>
  </si>
  <si>
    <t xml:space="preserve">18th </t>
  </si>
  <si>
    <t>W Lafayette</t>
  </si>
  <si>
    <t>Howard</t>
  </si>
  <si>
    <t>Radcliffe</t>
  </si>
  <si>
    <t>Mather</t>
  </si>
  <si>
    <t>Central</t>
  </si>
  <si>
    <t>Military</t>
  </si>
  <si>
    <t>Federal</t>
  </si>
  <si>
    <t>Plumer</t>
  </si>
  <si>
    <t>W Vernor</t>
  </si>
  <si>
    <t>McMillan</t>
  </si>
  <si>
    <t>Pitt</t>
  </si>
  <si>
    <t>Norman</t>
  </si>
  <si>
    <t>Belle</t>
  </si>
  <si>
    <t>Casper</t>
  </si>
  <si>
    <t>Drexel</t>
  </si>
  <si>
    <t>Averhill</t>
  </si>
  <si>
    <t>Korte</t>
  </si>
  <si>
    <t>Riverside</t>
  </si>
  <si>
    <t>Scripps</t>
  </si>
  <si>
    <t>Piper</t>
  </si>
  <si>
    <t>Eastlawn</t>
  </si>
  <si>
    <t>Newport</t>
  </si>
  <si>
    <t>Warren</t>
  </si>
  <si>
    <t>Class C Streets Project</t>
  </si>
  <si>
    <t>Somerset</t>
  </si>
  <si>
    <t>Bremen</t>
  </si>
  <si>
    <t>Cornwall</t>
  </si>
  <si>
    <t>Munich</t>
  </si>
  <si>
    <t>Audubon</t>
  </si>
  <si>
    <t>Wallinford</t>
  </si>
  <si>
    <t>Guilford</t>
  </si>
  <si>
    <t>DWSD - Water</t>
  </si>
  <si>
    <t>DWSD - Sewer</t>
  </si>
  <si>
    <t>Oldtown</t>
  </si>
  <si>
    <t>Harper</t>
  </si>
  <si>
    <t>Chandler Park</t>
  </si>
  <si>
    <t>Hereford</t>
  </si>
  <si>
    <t>Chester</t>
  </si>
  <si>
    <t>Southhampton</t>
  </si>
  <si>
    <t>Farmbrook</t>
  </si>
  <si>
    <t>Frankfort</t>
  </si>
  <si>
    <t>Berden</t>
  </si>
  <si>
    <t>Gunston</t>
  </si>
  <si>
    <t>Ansbury</t>
  </si>
  <si>
    <t>Park</t>
  </si>
  <si>
    <t>Corbett</t>
  </si>
  <si>
    <t>Elmo</t>
  </si>
  <si>
    <t>College</t>
  </si>
  <si>
    <t>Algonac</t>
  </si>
  <si>
    <t>Bradford</t>
  </si>
  <si>
    <t>Saint Patrick</t>
  </si>
  <si>
    <t>Hurlbut</t>
  </si>
  <si>
    <t>Moffat</t>
  </si>
  <si>
    <t>Residential Rejection</t>
  </si>
  <si>
    <t>Vacancy</t>
  </si>
  <si>
    <t>DPW 2020 Carryover</t>
  </si>
  <si>
    <t>Affected Speed Humps</t>
  </si>
  <si>
    <t>Concrete Blocks</t>
  </si>
  <si>
    <t>TBD</t>
  </si>
  <si>
    <t>St Louis</t>
  </si>
  <si>
    <t>Hildale</t>
  </si>
  <si>
    <t>Binder</t>
  </si>
  <si>
    <t>Outer Drive</t>
  </si>
  <si>
    <t>Shields</t>
  </si>
  <si>
    <t>Buffalo</t>
  </si>
  <si>
    <t>Hamlet</t>
  </si>
  <si>
    <t>Eliot</t>
  </si>
  <si>
    <t>John R</t>
  </si>
  <si>
    <t>Brush</t>
  </si>
  <si>
    <t>New Town</t>
  </si>
  <si>
    <t>Victoria Park N</t>
  </si>
  <si>
    <t>Victoria Park S</t>
  </si>
  <si>
    <t>Speed Cushion</t>
  </si>
  <si>
    <t>Poor Pavement</t>
  </si>
  <si>
    <t>Pending TED</t>
  </si>
  <si>
    <t>9/16 Rest</t>
  </si>
  <si>
    <t>Leveled</t>
  </si>
  <si>
    <t>not started</t>
  </si>
  <si>
    <t>on hold</t>
  </si>
  <si>
    <t>10/19 Lead - 11/16 Rest</t>
  </si>
  <si>
    <t>9/7 Lead - 9/21 Rest</t>
  </si>
  <si>
    <t>Main? 12/10 - 12/15 Rest</t>
  </si>
  <si>
    <t>11/12 Lead - 11/17 Rest</t>
  </si>
  <si>
    <t>8/30 Lead - 9/15 Rest</t>
  </si>
  <si>
    <t>Glynn</t>
  </si>
  <si>
    <t>Calvert</t>
  </si>
  <si>
    <t>2022 Coord</t>
  </si>
  <si>
    <t>** UPDATED on 09/17/21 **</t>
  </si>
  <si>
    <t>2022? Resurfacing</t>
  </si>
  <si>
    <t>conditioning</t>
  </si>
  <si>
    <t>leveled</t>
  </si>
  <si>
    <t>Activity Name</t>
  </si>
  <si>
    <t>Start</t>
  </si>
  <si>
    <t>Finish</t>
  </si>
  <si>
    <t>Install Services - College (Conner &amp; Gunston)</t>
  </si>
  <si>
    <t>08-30-21 A</t>
  </si>
  <si>
    <t>09-01-21 A</t>
  </si>
  <si>
    <t>Resto</t>
  </si>
  <si>
    <t xml:space="preserve">Done </t>
  </si>
  <si>
    <t xml:space="preserve">Abandonment </t>
  </si>
  <si>
    <t>Install Services - Corbett 1 (Annsbury &amp; Coplin)</t>
  </si>
  <si>
    <t xml:space="preserve">Services </t>
  </si>
  <si>
    <t xml:space="preserve">Restoration </t>
  </si>
  <si>
    <t>Abandon</t>
  </si>
  <si>
    <t>11/85/21</t>
  </si>
  <si>
    <t>Services Start</t>
  </si>
  <si>
    <t>Services Finish</t>
  </si>
  <si>
    <t>Resto Start</t>
  </si>
  <si>
    <t>Resto Finish</t>
  </si>
  <si>
    <t xml:space="preserve">We don’t have work in this are </t>
  </si>
  <si>
    <t>We don’t have services  in this are, Main install will be at 10/13/2021</t>
  </si>
  <si>
    <t>Out work off of this segements, only tie in in W Vernor in 11/2/2021</t>
  </si>
  <si>
    <t>We don’t have any work in this area</t>
  </si>
  <si>
    <t xml:space="preserve">Only tie in at W Vernor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</si>
</sst>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3E1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6" xfId="0" applyFont="1" applyBorder="1"/>
    <xf numFmtId="0" fontId="1" fillId="0" borderId="7" xfId="0" applyFont="1" applyBorder="1"/>
    <xf numFmtId="0" fontId="1" fillId="0" borderId="1" xfId="0" applyFont="1" applyBorder="1"/>
    <xf numFmtId="0" fontId="0" fillId="0" borderId="0" xfId="0" applyBorder="1"/>
    <xf numFmtId="0" fontId="0" fillId="0" borderId="13" xfId="0" applyBorder="1"/>
    <xf numFmtId="0" fontId="0" fillId="0" borderId="6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5" borderId="15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0" fillId="0" borderId="0" xfId="0" applyAlignment="1"/>
    <xf numFmtId="0" fontId="0" fillId="0" borderId="0" xfId="0" applyFill="1" applyBorder="1"/>
    <xf numFmtId="0" fontId="1" fillId="5" borderId="15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14" fontId="1" fillId="4" borderId="15" xfId="0" applyNumberFormat="1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6" borderId="15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14" fontId="3" fillId="4" borderId="15" xfId="0" applyNumberFormat="1" applyFont="1" applyFill="1" applyBorder="1" applyAlignment="1">
      <alignment horizontal="center"/>
    </xf>
    <xf numFmtId="14" fontId="1" fillId="2" borderId="15" xfId="0" applyNumberFormat="1" applyFont="1" applyFill="1" applyBorder="1" applyAlignment="1">
      <alignment horizontal="center"/>
    </xf>
    <xf numFmtId="0" fontId="1" fillId="0" borderId="0" xfId="0" applyFont="1"/>
    <xf numFmtId="0" fontId="1" fillId="5" borderId="5" xfId="0" applyFont="1" applyFill="1" applyBorder="1" applyAlignment="1">
      <alignment horizontal="center"/>
    </xf>
    <xf numFmtId="16" fontId="1" fillId="2" borderId="0" xfId="0" applyNumberFormat="1" applyFont="1" applyFill="1" applyBorder="1" applyAlignment="1">
      <alignment horizontal="center"/>
    </xf>
    <xf numFmtId="0" fontId="0" fillId="0" borderId="11" xfId="0" applyBorder="1"/>
    <xf numFmtId="0" fontId="1" fillId="2" borderId="0" xfId="0" applyFont="1" applyFill="1" applyBorder="1" applyAlignment="1">
      <alignment horizontal="center"/>
    </xf>
    <xf numFmtId="0" fontId="0" fillId="0" borderId="15" xfId="0" applyBorder="1"/>
    <xf numFmtId="0" fontId="1" fillId="3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16" fontId="1" fillId="0" borderId="0" xfId="0" applyNumberFormat="1" applyFont="1" applyFill="1" applyBorder="1" applyAlignment="1">
      <alignment horizontal="center"/>
    </xf>
    <xf numFmtId="0" fontId="1" fillId="8" borderId="15" xfId="0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5" borderId="8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5" borderId="14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4" fontId="0" fillId="0" borderId="13" xfId="0" applyNumberFormat="1" applyBorder="1"/>
    <xf numFmtId="0" fontId="1" fillId="9" borderId="13" xfId="0" applyFont="1" applyFill="1" applyBorder="1" applyAlignment="1">
      <alignment horizontal="center" vertical="center"/>
    </xf>
    <xf numFmtId="16" fontId="0" fillId="9" borderId="13" xfId="0" applyNumberFormat="1" applyFill="1" applyBorder="1"/>
    <xf numFmtId="0" fontId="0" fillId="9" borderId="13" xfId="0" applyFill="1" applyBorder="1"/>
    <xf numFmtId="0" fontId="1" fillId="10" borderId="13" xfId="0" applyFont="1" applyFill="1" applyBorder="1" applyAlignment="1">
      <alignment horizontal="center" vertical="center"/>
    </xf>
    <xf numFmtId="0" fontId="0" fillId="10" borderId="13" xfId="0" applyFill="1" applyBorder="1"/>
    <xf numFmtId="0" fontId="0" fillId="0" borderId="0" xfId="0" applyAlignment="1">
      <alignment horizontal="center"/>
    </xf>
    <xf numFmtId="0" fontId="0" fillId="0" borderId="16" xfId="0" applyBorder="1"/>
    <xf numFmtId="0" fontId="1" fillId="0" borderId="16" xfId="0" applyFont="1" applyBorder="1"/>
    <xf numFmtId="0" fontId="0" fillId="10" borderId="16" xfId="0" applyFill="1" applyBorder="1"/>
    <xf numFmtId="16" fontId="0" fillId="9" borderId="16" xfId="0" applyNumberFormat="1" applyFill="1" applyBorder="1"/>
    <xf numFmtId="0" fontId="0" fillId="9" borderId="16" xfId="0" applyFill="1" applyBorder="1"/>
    <xf numFmtId="0" fontId="0" fillId="0" borderId="16" xfId="0" applyBorder="1" applyAlignment="1">
      <alignment horizontal="center"/>
    </xf>
    <xf numFmtId="0" fontId="0" fillId="0" borderId="16" xfId="0" applyFill="1" applyBorder="1"/>
    <xf numFmtId="0" fontId="4" fillId="0" borderId="16" xfId="0" applyFont="1" applyBorder="1"/>
    <xf numFmtId="14" fontId="4" fillId="0" borderId="16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E1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D1135-BBF4-4AAF-857C-03AE060C5222}">
  <dimension ref="A1:V60"/>
  <sheetViews>
    <sheetView workbookViewId="0">
      <pane ySplit="6" topLeftCell="A7" activePane="bottomLeft" state="frozen"/>
      <selection pane="bottomLeft" activeCell="A6" sqref="A6:J6 A22:J23 A30:J30 A46:J49 A51:J51"/>
    </sheetView>
  </sheetViews>
  <sheetFormatPr defaultRowHeight="15" x14ac:dyDescent="0.25"/>
  <cols>
    <col min="1" max="1" width="10.28515625" bestFit="1" customWidth="1"/>
    <col min="2" max="2" width="12.28515625" bestFit="1" customWidth="1"/>
    <col min="3" max="4" width="13.140625" bestFit="1" customWidth="1"/>
    <col min="5" max="5" width="42.28515625" customWidth="1"/>
    <col min="6" max="6" width="12" customWidth="1"/>
    <col min="7" max="7" width="12.7109375" customWidth="1"/>
    <col min="8" max="10" width="14.85546875" customWidth="1"/>
    <col min="11" max="11" width="8.140625" bestFit="1" customWidth="1"/>
    <col min="12" max="12" width="13.7109375" customWidth="1"/>
    <col min="13" max="13" width="12.7109375" customWidth="1"/>
    <col min="14" max="14" width="11.42578125" customWidth="1"/>
    <col min="15" max="16" width="12.85546875" bestFit="1" customWidth="1"/>
    <col min="17" max="17" width="10.7109375" customWidth="1"/>
    <col min="18" max="18" width="11.7109375" customWidth="1"/>
    <col min="19" max="19" width="8.140625" bestFit="1" customWidth="1"/>
    <col min="20" max="20" width="11" customWidth="1"/>
    <col min="21" max="21" width="22" customWidth="1"/>
    <col min="22" max="22" width="20.42578125" customWidth="1"/>
  </cols>
  <sheetData>
    <row r="1" spans="1:22" x14ac:dyDescent="0.25">
      <c r="A1" s="44" t="s">
        <v>4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</row>
    <row r="2" spans="1:22" ht="15.75" thickBot="1" x14ac:dyDescent="0.3">
      <c r="A2" s="46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</row>
    <row r="3" spans="1:22" ht="15.75" thickBot="1" x14ac:dyDescent="0.3">
      <c r="A3" s="71" t="s">
        <v>140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</row>
    <row r="4" spans="1:22" ht="15.75" thickBot="1" x14ac:dyDescent="0.3">
      <c r="A4" s="44" t="s">
        <v>3</v>
      </c>
      <c r="B4" s="63"/>
      <c r="C4" s="63"/>
      <c r="D4" s="73"/>
      <c r="E4" s="43"/>
      <c r="F4" s="43"/>
      <c r="G4" s="43"/>
      <c r="H4" s="43"/>
      <c r="I4" s="43"/>
      <c r="J4" s="43"/>
      <c r="K4" s="75" t="s">
        <v>109</v>
      </c>
      <c r="L4" s="76"/>
      <c r="M4" s="76"/>
      <c r="N4" s="76"/>
      <c r="O4" s="76"/>
      <c r="P4" s="76"/>
      <c r="Q4" s="76"/>
      <c r="R4" s="76"/>
      <c r="S4" s="76"/>
      <c r="T4" s="77"/>
      <c r="U4" s="44" t="s">
        <v>5</v>
      </c>
      <c r="V4" s="44" t="s">
        <v>5</v>
      </c>
    </row>
    <row r="5" spans="1:22" ht="32.25" customHeight="1" thickBot="1" x14ac:dyDescent="0.3">
      <c r="A5" s="46"/>
      <c r="B5" s="64"/>
      <c r="C5" s="64"/>
      <c r="D5" s="74"/>
      <c r="E5" s="84"/>
      <c r="F5" s="84"/>
      <c r="G5" s="84"/>
      <c r="H5" s="81" t="s">
        <v>150</v>
      </c>
      <c r="I5" s="81"/>
      <c r="J5" s="81" t="s">
        <v>152</v>
      </c>
      <c r="K5" s="53" t="s">
        <v>42</v>
      </c>
      <c r="L5" s="55" t="s">
        <v>16</v>
      </c>
      <c r="M5" s="55" t="s">
        <v>76</v>
      </c>
      <c r="N5" s="55" t="s">
        <v>108</v>
      </c>
      <c r="O5" s="65" t="s">
        <v>84</v>
      </c>
      <c r="P5" s="65" t="s">
        <v>85</v>
      </c>
      <c r="Q5" s="67" t="s">
        <v>106</v>
      </c>
      <c r="R5" s="78" t="s">
        <v>141</v>
      </c>
      <c r="S5" s="69" t="s">
        <v>107</v>
      </c>
      <c r="T5" s="67" t="s">
        <v>110</v>
      </c>
      <c r="U5" s="45"/>
      <c r="V5" s="45"/>
    </row>
    <row r="6" spans="1:22" ht="15.75" thickBot="1" x14ac:dyDescent="0.3">
      <c r="A6" s="3" t="s">
        <v>6</v>
      </c>
      <c r="B6" s="1" t="s">
        <v>0</v>
      </c>
      <c r="C6" s="1" t="s">
        <v>1</v>
      </c>
      <c r="D6" s="2" t="s">
        <v>2</v>
      </c>
      <c r="E6" s="85" t="s">
        <v>144</v>
      </c>
      <c r="F6" s="85" t="s">
        <v>145</v>
      </c>
      <c r="G6" s="85" t="s">
        <v>146</v>
      </c>
      <c r="H6" s="82" t="s">
        <v>145</v>
      </c>
      <c r="I6" s="83" t="s">
        <v>146</v>
      </c>
      <c r="J6" s="83"/>
      <c r="K6" s="54"/>
      <c r="L6" s="56"/>
      <c r="M6" s="56"/>
      <c r="N6" s="56"/>
      <c r="O6" s="66"/>
      <c r="P6" s="66"/>
      <c r="Q6" s="68"/>
      <c r="R6" s="79"/>
      <c r="S6" s="70"/>
      <c r="T6" s="68"/>
      <c r="U6" s="46"/>
      <c r="V6" s="46"/>
    </row>
    <row r="7" spans="1:22" hidden="1" x14ac:dyDescent="0.25">
      <c r="A7" s="8">
        <v>3</v>
      </c>
      <c r="B7" s="23" t="s">
        <v>114</v>
      </c>
      <c r="C7" s="23" t="s">
        <v>7</v>
      </c>
      <c r="D7" s="5" t="s">
        <v>115</v>
      </c>
      <c r="E7" s="5"/>
      <c r="F7" s="5"/>
      <c r="G7" s="5"/>
      <c r="H7" s="5"/>
      <c r="I7" s="5"/>
      <c r="J7" s="5"/>
      <c r="K7" s="10"/>
      <c r="L7" s="12"/>
      <c r="M7" s="12"/>
      <c r="N7" s="12"/>
      <c r="O7" s="15"/>
      <c r="P7" s="15"/>
      <c r="Q7" s="18"/>
      <c r="R7" s="18"/>
      <c r="S7" s="18"/>
      <c r="T7" s="18">
        <v>1</v>
      </c>
      <c r="U7" s="24" t="s">
        <v>125</v>
      </c>
      <c r="V7" s="32"/>
    </row>
    <row r="8" spans="1:22" hidden="1" x14ac:dyDescent="0.25">
      <c r="A8" s="8">
        <v>3</v>
      </c>
      <c r="B8" s="23" t="s">
        <v>117</v>
      </c>
      <c r="C8" s="23" t="s">
        <v>15</v>
      </c>
      <c r="D8" s="5" t="s">
        <v>14</v>
      </c>
      <c r="E8" s="5"/>
      <c r="F8" s="5"/>
      <c r="G8" s="5"/>
      <c r="H8" s="5"/>
      <c r="I8" s="5"/>
      <c r="J8" s="5"/>
      <c r="K8" s="10"/>
      <c r="L8" s="12"/>
      <c r="M8" s="12"/>
      <c r="N8" s="12"/>
      <c r="O8" s="15"/>
      <c r="P8" s="15"/>
      <c r="Q8" s="18"/>
      <c r="R8" s="18"/>
      <c r="S8" s="18"/>
      <c r="T8" s="18">
        <v>2</v>
      </c>
      <c r="U8" s="24" t="s">
        <v>125</v>
      </c>
    </row>
    <row r="9" spans="1:22" hidden="1" x14ac:dyDescent="0.25">
      <c r="A9" s="8">
        <v>3</v>
      </c>
      <c r="B9" s="23" t="s">
        <v>117</v>
      </c>
      <c r="C9" s="23" t="s">
        <v>28</v>
      </c>
      <c r="D9" s="5" t="s">
        <v>118</v>
      </c>
      <c r="E9" s="5"/>
      <c r="F9" s="5"/>
      <c r="G9" s="5"/>
      <c r="H9" s="5"/>
      <c r="I9" s="5"/>
      <c r="J9" s="5"/>
      <c r="K9" s="10"/>
      <c r="L9" s="12"/>
      <c r="M9" s="12"/>
      <c r="N9" s="12"/>
      <c r="O9" s="15"/>
      <c r="P9" s="15"/>
      <c r="Q9" s="18"/>
      <c r="R9" s="18"/>
      <c r="S9" s="18"/>
      <c r="T9" s="18">
        <v>1</v>
      </c>
      <c r="U9" s="24" t="s">
        <v>125</v>
      </c>
    </row>
    <row r="10" spans="1:22" hidden="1" x14ac:dyDescent="0.25">
      <c r="A10" s="8">
        <v>3</v>
      </c>
      <c r="B10" s="4" t="s">
        <v>7</v>
      </c>
      <c r="C10" s="4" t="s">
        <v>8</v>
      </c>
      <c r="D10" s="5" t="s">
        <v>9</v>
      </c>
      <c r="E10" s="5"/>
      <c r="F10" s="5"/>
      <c r="G10" s="5"/>
      <c r="H10" s="5"/>
      <c r="I10" s="5"/>
      <c r="J10" s="5"/>
      <c r="K10" s="10"/>
      <c r="L10" s="12"/>
      <c r="M10" s="12"/>
      <c r="N10" s="12"/>
      <c r="O10" s="15"/>
      <c r="P10" s="15"/>
      <c r="Q10" s="18"/>
      <c r="R10" s="18">
        <v>1</v>
      </c>
      <c r="S10" s="18"/>
      <c r="T10" s="18"/>
      <c r="U10" s="42" t="s">
        <v>126</v>
      </c>
      <c r="V10" s="35"/>
    </row>
    <row r="11" spans="1:22" hidden="1" x14ac:dyDescent="0.25">
      <c r="A11" s="8">
        <v>3</v>
      </c>
      <c r="B11" s="4" t="s">
        <v>7</v>
      </c>
      <c r="C11" s="4" t="s">
        <v>22</v>
      </c>
      <c r="D11" s="5" t="s">
        <v>23</v>
      </c>
      <c r="E11" s="5"/>
      <c r="F11" s="5"/>
      <c r="G11" s="5"/>
      <c r="H11" s="5"/>
      <c r="I11" s="5"/>
      <c r="J11" s="5"/>
      <c r="K11" s="10"/>
      <c r="L11" s="12"/>
      <c r="M11" s="12"/>
      <c r="N11" s="12"/>
      <c r="O11" s="15"/>
      <c r="P11" s="15"/>
      <c r="Q11" s="18"/>
      <c r="R11" s="18">
        <v>1</v>
      </c>
      <c r="S11" s="18"/>
      <c r="T11" s="18"/>
      <c r="U11" s="42" t="s">
        <v>126</v>
      </c>
      <c r="V11" s="35"/>
    </row>
    <row r="12" spans="1:22" hidden="1" x14ac:dyDescent="0.25">
      <c r="A12" s="8">
        <v>3</v>
      </c>
      <c r="B12" s="4" t="s">
        <v>7</v>
      </c>
      <c r="C12" s="4" t="s">
        <v>24</v>
      </c>
      <c r="D12" s="5" t="s">
        <v>25</v>
      </c>
      <c r="E12" s="5"/>
      <c r="F12" s="5"/>
      <c r="G12" s="5"/>
      <c r="H12" s="5"/>
      <c r="I12" s="5"/>
      <c r="J12" s="5"/>
      <c r="K12" s="10"/>
      <c r="L12" s="12"/>
      <c r="M12" s="12"/>
      <c r="N12" s="12"/>
      <c r="O12" s="15"/>
      <c r="P12" s="15"/>
      <c r="Q12" s="18"/>
      <c r="R12" s="18"/>
      <c r="S12" s="18">
        <v>1</v>
      </c>
      <c r="T12" s="18"/>
      <c r="U12" s="28" t="s">
        <v>26</v>
      </c>
    </row>
    <row r="13" spans="1:22" hidden="1" x14ac:dyDescent="0.25">
      <c r="A13" s="8">
        <v>3</v>
      </c>
      <c r="B13" s="4" t="s">
        <v>10</v>
      </c>
      <c r="C13" s="4" t="s">
        <v>11</v>
      </c>
      <c r="D13" s="5" t="s">
        <v>12</v>
      </c>
      <c r="E13" s="5"/>
      <c r="F13" s="5"/>
      <c r="G13" s="5"/>
      <c r="H13" s="5"/>
      <c r="I13" s="5"/>
      <c r="J13" s="5"/>
      <c r="K13" s="10"/>
      <c r="L13" s="12"/>
      <c r="M13" s="12"/>
      <c r="N13" s="12"/>
      <c r="O13" s="15"/>
      <c r="P13" s="15"/>
      <c r="Q13" s="18"/>
      <c r="R13" s="18">
        <v>1</v>
      </c>
      <c r="S13" s="18"/>
      <c r="T13" s="18"/>
      <c r="U13" s="42" t="s">
        <v>126</v>
      </c>
      <c r="V13" s="35"/>
    </row>
    <row r="14" spans="1:22" hidden="1" x14ac:dyDescent="0.25">
      <c r="A14" s="8">
        <v>3</v>
      </c>
      <c r="B14" s="4" t="s">
        <v>20</v>
      </c>
      <c r="C14" s="4" t="s">
        <v>7</v>
      </c>
      <c r="D14" s="5" t="s">
        <v>21</v>
      </c>
      <c r="E14" s="5"/>
      <c r="F14" s="5"/>
      <c r="G14" s="5"/>
      <c r="H14" s="5"/>
      <c r="I14" s="5"/>
      <c r="J14" s="5"/>
      <c r="K14" s="10"/>
      <c r="L14" s="12"/>
      <c r="M14" s="12"/>
      <c r="N14" s="12"/>
      <c r="O14" s="15"/>
      <c r="P14" s="15"/>
      <c r="Q14" s="18"/>
      <c r="R14" s="18">
        <v>2</v>
      </c>
      <c r="S14" s="18"/>
      <c r="T14" s="18"/>
      <c r="U14" s="42" t="s">
        <v>126</v>
      </c>
    </row>
    <row r="15" spans="1:22" hidden="1" x14ac:dyDescent="0.25">
      <c r="A15" s="8">
        <v>3</v>
      </c>
      <c r="B15" s="4" t="s">
        <v>17</v>
      </c>
      <c r="C15" s="4" t="s">
        <v>18</v>
      </c>
      <c r="D15" s="5" t="s">
        <v>19</v>
      </c>
      <c r="E15" s="5"/>
      <c r="F15" s="5"/>
      <c r="G15" s="5"/>
      <c r="H15" s="5"/>
      <c r="I15" s="5"/>
      <c r="J15" s="5"/>
      <c r="K15" s="10"/>
      <c r="L15" s="12"/>
      <c r="M15" s="12"/>
      <c r="N15" s="12"/>
      <c r="O15" s="15"/>
      <c r="P15" s="15"/>
      <c r="Q15" s="18"/>
      <c r="R15" s="18">
        <v>1</v>
      </c>
      <c r="S15" s="18"/>
      <c r="T15" s="18"/>
      <c r="U15" s="42" t="s">
        <v>126</v>
      </c>
    </row>
    <row r="16" spans="1:22" hidden="1" x14ac:dyDescent="0.25">
      <c r="A16" s="8">
        <v>3</v>
      </c>
      <c r="B16" s="4" t="s">
        <v>27</v>
      </c>
      <c r="C16" s="4" t="s">
        <v>28</v>
      </c>
      <c r="D16" s="5" t="s">
        <v>21</v>
      </c>
      <c r="E16" s="5"/>
      <c r="F16" s="5"/>
      <c r="G16" s="5"/>
      <c r="H16" s="5"/>
      <c r="I16" s="5"/>
      <c r="J16" s="5"/>
      <c r="K16" s="10"/>
      <c r="L16" s="12">
        <v>2</v>
      </c>
      <c r="M16" s="12"/>
      <c r="N16" s="12"/>
      <c r="O16" s="15"/>
      <c r="P16" s="15"/>
      <c r="Q16" s="18"/>
      <c r="R16" s="18"/>
      <c r="S16" s="18"/>
      <c r="T16" s="18"/>
      <c r="U16" s="25" t="s">
        <v>130</v>
      </c>
    </row>
    <row r="17" spans="1:22" hidden="1" x14ac:dyDescent="0.25">
      <c r="A17" s="8">
        <v>3</v>
      </c>
      <c r="B17" s="4" t="s">
        <v>13</v>
      </c>
      <c r="C17" s="4" t="s">
        <v>14</v>
      </c>
      <c r="D17" s="5" t="s">
        <v>15</v>
      </c>
      <c r="E17" s="5"/>
      <c r="F17" s="5"/>
      <c r="G17" s="5"/>
      <c r="H17" s="5"/>
      <c r="I17" s="5"/>
      <c r="J17" s="5"/>
      <c r="K17" s="10"/>
      <c r="L17" s="12">
        <v>2</v>
      </c>
      <c r="M17" s="12"/>
      <c r="N17" s="12"/>
      <c r="O17" s="15"/>
      <c r="P17" s="15"/>
      <c r="Q17" s="18"/>
      <c r="R17" s="18"/>
      <c r="S17" s="18"/>
      <c r="T17" s="18"/>
      <c r="U17" s="25" t="s">
        <v>142</v>
      </c>
    </row>
    <row r="18" spans="1:22" hidden="1" x14ac:dyDescent="0.25">
      <c r="A18" s="8">
        <v>3</v>
      </c>
      <c r="B18" s="23" t="s">
        <v>116</v>
      </c>
      <c r="C18" s="23" t="s">
        <v>7</v>
      </c>
      <c r="D18" s="5" t="s">
        <v>115</v>
      </c>
      <c r="E18" s="5"/>
      <c r="F18" s="5"/>
      <c r="G18" s="5"/>
      <c r="H18" s="5"/>
      <c r="I18" s="5"/>
      <c r="J18" s="5"/>
      <c r="K18" s="10"/>
      <c r="L18" s="12"/>
      <c r="M18" s="12"/>
      <c r="N18" s="12"/>
      <c r="O18" s="15"/>
      <c r="P18" s="15"/>
      <c r="Q18" s="18"/>
      <c r="R18" s="18"/>
      <c r="S18" s="18"/>
      <c r="T18" s="18">
        <v>2</v>
      </c>
      <c r="U18" s="24" t="s">
        <v>125</v>
      </c>
    </row>
    <row r="19" spans="1:22" hidden="1" x14ac:dyDescent="0.25">
      <c r="A19" s="8">
        <v>3</v>
      </c>
      <c r="B19" s="4" t="s">
        <v>29</v>
      </c>
      <c r="C19" s="4" t="s">
        <v>30</v>
      </c>
      <c r="D19" s="5" t="s">
        <v>31</v>
      </c>
      <c r="E19" s="5"/>
      <c r="F19" s="5"/>
      <c r="G19" s="5"/>
      <c r="H19" s="5"/>
      <c r="I19" s="5"/>
      <c r="J19" s="5"/>
      <c r="K19" s="10"/>
      <c r="L19" s="12"/>
      <c r="M19" s="12"/>
      <c r="N19" s="12"/>
      <c r="O19" s="15"/>
      <c r="P19" s="15"/>
      <c r="Q19" s="18">
        <v>1</v>
      </c>
      <c r="R19" s="18"/>
      <c r="S19" s="18"/>
      <c r="T19" s="18"/>
      <c r="U19" s="24" t="s">
        <v>127</v>
      </c>
    </row>
    <row r="20" spans="1:22" hidden="1" x14ac:dyDescent="0.25">
      <c r="A20" s="8">
        <v>3</v>
      </c>
      <c r="B20" s="23" t="s">
        <v>112</v>
      </c>
      <c r="C20" s="23" t="s">
        <v>113</v>
      </c>
      <c r="D20" s="5" t="s">
        <v>15</v>
      </c>
      <c r="E20" s="5"/>
      <c r="F20" s="5"/>
      <c r="G20" s="5"/>
      <c r="H20" s="5"/>
      <c r="I20" s="5"/>
      <c r="J20" s="5"/>
      <c r="K20" s="10"/>
      <c r="L20" s="12"/>
      <c r="M20" s="12"/>
      <c r="N20" s="12"/>
      <c r="O20" s="15"/>
      <c r="P20" s="15"/>
      <c r="Q20" s="18"/>
      <c r="R20" s="18"/>
      <c r="S20" s="18"/>
      <c r="T20" s="18">
        <v>1</v>
      </c>
      <c r="U20" s="24" t="s">
        <v>125</v>
      </c>
    </row>
    <row r="21" spans="1:22" hidden="1" x14ac:dyDescent="0.25">
      <c r="A21" s="8">
        <v>4</v>
      </c>
      <c r="B21" s="4" t="s">
        <v>81</v>
      </c>
      <c r="C21" s="4" t="s">
        <v>75</v>
      </c>
      <c r="D21" s="5" t="s">
        <v>82</v>
      </c>
      <c r="E21" s="5"/>
      <c r="F21" s="5"/>
      <c r="G21" s="5"/>
      <c r="H21" s="5"/>
      <c r="I21" s="5"/>
      <c r="J21" s="5"/>
      <c r="K21" s="10"/>
      <c r="L21" s="12">
        <v>6</v>
      </c>
      <c r="M21" s="12"/>
      <c r="N21" s="12"/>
      <c r="O21" s="15"/>
      <c r="P21" s="15"/>
      <c r="Q21" s="18"/>
      <c r="R21" s="18"/>
      <c r="S21" s="18"/>
      <c r="T21" s="18"/>
      <c r="U21" s="25" t="s">
        <v>129</v>
      </c>
    </row>
    <row r="22" spans="1:22" x14ac:dyDescent="0.25">
      <c r="A22" s="8">
        <v>4</v>
      </c>
      <c r="B22" s="23" t="s">
        <v>100</v>
      </c>
      <c r="C22" s="23" t="s">
        <v>101</v>
      </c>
      <c r="D22" s="5" t="s">
        <v>99</v>
      </c>
      <c r="E22" s="5" t="s">
        <v>147</v>
      </c>
      <c r="F22" s="5" t="s">
        <v>148</v>
      </c>
      <c r="G22" s="5" t="s">
        <v>149</v>
      </c>
      <c r="H22" s="80">
        <v>44459</v>
      </c>
      <c r="I22" s="80">
        <v>44461</v>
      </c>
      <c r="J22" s="80" t="s">
        <v>151</v>
      </c>
      <c r="K22" s="10">
        <v>1</v>
      </c>
      <c r="L22" s="12">
        <v>1</v>
      </c>
      <c r="M22" s="12"/>
      <c r="N22" s="12"/>
      <c r="O22" s="15"/>
      <c r="P22" s="15"/>
      <c r="Q22" s="18"/>
      <c r="R22" s="18"/>
      <c r="S22" s="18"/>
      <c r="T22" s="18"/>
      <c r="U22" s="25" t="s">
        <v>129</v>
      </c>
      <c r="V22" s="31" t="s">
        <v>136</v>
      </c>
    </row>
    <row r="23" spans="1:22" x14ac:dyDescent="0.25">
      <c r="A23" s="8">
        <v>4</v>
      </c>
      <c r="B23" s="4" t="s">
        <v>98</v>
      </c>
      <c r="C23" s="4" t="s">
        <v>96</v>
      </c>
      <c r="D23" s="5" t="s">
        <v>97</v>
      </c>
      <c r="K23" s="10">
        <v>1</v>
      </c>
      <c r="L23" s="12"/>
      <c r="M23" s="12"/>
      <c r="N23" s="12"/>
      <c r="O23" s="15"/>
      <c r="P23" s="15"/>
      <c r="Q23" s="18"/>
      <c r="R23" s="18"/>
      <c r="S23" s="18"/>
      <c r="T23" s="18"/>
      <c r="U23" s="31" t="s">
        <v>132</v>
      </c>
    </row>
    <row r="24" spans="1:22" ht="15" hidden="1" customHeight="1" x14ac:dyDescent="0.25">
      <c r="A24" s="8">
        <v>4</v>
      </c>
      <c r="B24" s="4" t="s">
        <v>67</v>
      </c>
      <c r="C24" s="4" t="s">
        <v>68</v>
      </c>
      <c r="D24" s="5" t="s">
        <v>69</v>
      </c>
      <c r="E24" s="5"/>
      <c r="F24" s="5"/>
      <c r="G24" s="5"/>
      <c r="H24" s="5"/>
      <c r="I24" s="5"/>
      <c r="J24" s="5"/>
      <c r="K24" s="10"/>
      <c r="L24" s="12"/>
      <c r="M24" s="12"/>
      <c r="N24" s="12"/>
      <c r="O24" s="15">
        <v>2</v>
      </c>
      <c r="P24" s="15"/>
      <c r="Q24" s="18"/>
      <c r="R24" s="18"/>
      <c r="S24" s="18"/>
      <c r="T24" s="18"/>
      <c r="U24" s="29">
        <v>2022</v>
      </c>
    </row>
    <row r="25" spans="1:22" ht="15" hidden="1" customHeight="1" x14ac:dyDescent="0.25">
      <c r="A25" s="8">
        <v>4</v>
      </c>
      <c r="B25" s="4" t="s">
        <v>92</v>
      </c>
      <c r="C25" s="4" t="s">
        <v>75</v>
      </c>
      <c r="D25" s="5" t="s">
        <v>93</v>
      </c>
      <c r="E25" s="5"/>
      <c r="F25" s="5"/>
      <c r="G25" s="5"/>
      <c r="H25" s="5"/>
      <c r="I25" s="5"/>
      <c r="J25" s="5"/>
      <c r="K25" s="10"/>
      <c r="L25" s="12"/>
      <c r="M25" s="12"/>
      <c r="N25" s="12"/>
      <c r="O25" s="15">
        <v>1</v>
      </c>
      <c r="P25" s="15"/>
      <c r="Q25" s="18"/>
      <c r="R25" s="18"/>
      <c r="S25" s="18"/>
      <c r="T25" s="18"/>
      <c r="U25" s="30">
        <v>44484</v>
      </c>
    </row>
    <row r="26" spans="1:22" hidden="1" x14ac:dyDescent="0.25">
      <c r="A26" s="8">
        <v>4</v>
      </c>
      <c r="B26" s="4" t="s">
        <v>92</v>
      </c>
      <c r="C26" s="4" t="s">
        <v>94</v>
      </c>
      <c r="D26" s="5" t="s">
        <v>88</v>
      </c>
      <c r="E26" s="5"/>
      <c r="F26" s="5"/>
      <c r="G26" s="5"/>
      <c r="H26" s="5"/>
      <c r="I26" s="5"/>
      <c r="J26" s="5"/>
      <c r="K26" s="10"/>
      <c r="L26" s="12"/>
      <c r="M26" s="12"/>
      <c r="N26" s="12"/>
      <c r="O26" s="15">
        <v>2</v>
      </c>
      <c r="P26" s="15"/>
      <c r="Q26" s="18"/>
      <c r="R26" s="18"/>
      <c r="S26" s="18"/>
      <c r="T26" s="18"/>
      <c r="U26" s="30">
        <v>44484</v>
      </c>
      <c r="V26" s="37"/>
    </row>
    <row r="27" spans="1:22" hidden="1" x14ac:dyDescent="0.25">
      <c r="A27" s="8">
        <v>4</v>
      </c>
      <c r="B27" s="4" t="s">
        <v>83</v>
      </c>
      <c r="C27" s="4" t="s">
        <v>79</v>
      </c>
      <c r="D27" s="5" t="s">
        <v>75</v>
      </c>
      <c r="E27" s="5"/>
      <c r="F27" s="5"/>
      <c r="G27" s="5"/>
      <c r="H27" s="5"/>
      <c r="I27" s="5"/>
      <c r="J27" s="5"/>
      <c r="K27" s="10"/>
      <c r="L27" s="12"/>
      <c r="M27" s="12"/>
      <c r="N27" s="12"/>
      <c r="O27" s="15"/>
      <c r="P27" s="15">
        <v>1</v>
      </c>
      <c r="Q27" s="18"/>
      <c r="R27" s="18"/>
      <c r="S27" s="18"/>
      <c r="T27" s="18"/>
      <c r="U27" s="30" t="s">
        <v>111</v>
      </c>
      <c r="V27" s="40"/>
    </row>
    <row r="28" spans="1:22" hidden="1" x14ac:dyDescent="0.25">
      <c r="A28" s="8">
        <v>4</v>
      </c>
      <c r="B28" s="4" t="s">
        <v>83</v>
      </c>
      <c r="C28" s="4" t="s">
        <v>87</v>
      </c>
      <c r="D28" s="5" t="s">
        <v>88</v>
      </c>
      <c r="E28" s="5"/>
      <c r="F28" s="5"/>
      <c r="G28" s="5"/>
      <c r="H28" s="5"/>
      <c r="I28" s="5"/>
      <c r="J28" s="5"/>
      <c r="K28" s="10"/>
      <c r="L28" s="12">
        <v>2</v>
      </c>
      <c r="M28" s="12"/>
      <c r="N28" s="12"/>
      <c r="O28" s="15">
        <v>2</v>
      </c>
      <c r="P28" s="15"/>
      <c r="Q28" s="18"/>
      <c r="R28" s="18"/>
      <c r="S28" s="18"/>
      <c r="T28" s="18"/>
      <c r="U28" s="30">
        <v>44515</v>
      </c>
      <c r="V28" s="38" t="s">
        <v>130</v>
      </c>
    </row>
    <row r="29" spans="1:22" hidden="1" x14ac:dyDescent="0.25">
      <c r="A29" s="8">
        <v>4</v>
      </c>
      <c r="B29" s="4" t="s">
        <v>89</v>
      </c>
      <c r="C29" s="4" t="s">
        <v>90</v>
      </c>
      <c r="D29" s="5" t="s">
        <v>91</v>
      </c>
      <c r="E29" s="5"/>
      <c r="F29" s="5"/>
      <c r="G29" s="5"/>
      <c r="H29" s="5"/>
      <c r="I29" s="5"/>
      <c r="J29" s="5"/>
      <c r="K29" s="10"/>
      <c r="L29" s="12"/>
      <c r="M29" s="12"/>
      <c r="N29" s="12"/>
      <c r="O29" s="15">
        <v>3</v>
      </c>
      <c r="P29" s="15">
        <v>2</v>
      </c>
      <c r="Q29" s="18"/>
      <c r="R29" s="18"/>
      <c r="S29" s="18"/>
      <c r="T29" s="18"/>
      <c r="U29" s="30">
        <v>44545</v>
      </c>
    </row>
    <row r="30" spans="1:22" x14ac:dyDescent="0.25">
      <c r="A30" s="8">
        <v>4</v>
      </c>
      <c r="B30" s="4" t="s">
        <v>89</v>
      </c>
      <c r="C30" s="4" t="s">
        <v>91</v>
      </c>
      <c r="D30" s="5" t="s">
        <v>80</v>
      </c>
      <c r="E30" s="5"/>
      <c r="F30" s="5"/>
      <c r="G30" s="5"/>
      <c r="H30" s="5"/>
      <c r="I30" s="5"/>
      <c r="J30" s="5"/>
      <c r="K30" s="10">
        <v>6</v>
      </c>
      <c r="L30" s="12"/>
      <c r="M30" s="12"/>
      <c r="N30" s="12"/>
      <c r="O30" s="15"/>
      <c r="P30" s="15">
        <v>6</v>
      </c>
      <c r="Q30" s="18"/>
      <c r="R30" s="18"/>
      <c r="S30" s="18"/>
      <c r="T30" s="18"/>
      <c r="U30" s="30" t="s">
        <v>111</v>
      </c>
      <c r="V30" s="36" t="s">
        <v>128</v>
      </c>
    </row>
    <row r="31" spans="1:22" hidden="1" x14ac:dyDescent="0.25">
      <c r="A31" s="8">
        <v>4</v>
      </c>
      <c r="B31" s="4" t="s">
        <v>104</v>
      </c>
      <c r="C31" s="4" t="s">
        <v>105</v>
      </c>
      <c r="D31" s="5" t="s">
        <v>75</v>
      </c>
      <c r="E31" s="5"/>
      <c r="F31" s="5"/>
      <c r="G31" s="5"/>
      <c r="H31" s="5"/>
      <c r="I31" s="5"/>
      <c r="J31" s="5"/>
      <c r="K31" s="10"/>
      <c r="L31" s="12"/>
      <c r="M31" s="12"/>
      <c r="N31" s="12"/>
      <c r="O31" s="15"/>
      <c r="P31" s="15"/>
      <c r="Q31" s="18"/>
      <c r="R31" s="18">
        <v>2</v>
      </c>
      <c r="S31" s="18"/>
      <c r="T31" s="18"/>
      <c r="U31" s="42" t="s">
        <v>126</v>
      </c>
      <c r="V31" s="37"/>
    </row>
    <row r="32" spans="1:22" hidden="1" x14ac:dyDescent="0.25">
      <c r="A32" s="8">
        <v>4</v>
      </c>
      <c r="B32" s="4" t="s">
        <v>86</v>
      </c>
      <c r="C32" s="4" t="s">
        <v>87</v>
      </c>
      <c r="D32" s="5" t="s">
        <v>88</v>
      </c>
      <c r="E32" s="5"/>
      <c r="F32" s="5"/>
      <c r="G32" s="5"/>
      <c r="H32" s="5"/>
      <c r="I32" s="5"/>
      <c r="J32" s="5"/>
      <c r="K32" s="10"/>
      <c r="L32" s="12"/>
      <c r="M32" s="12"/>
      <c r="N32" s="12"/>
      <c r="O32" s="15"/>
      <c r="P32" s="15">
        <v>4</v>
      </c>
      <c r="Q32" s="18"/>
      <c r="R32" s="18"/>
      <c r="S32" s="18"/>
      <c r="T32" s="18"/>
      <c r="U32" s="30" t="s">
        <v>111</v>
      </c>
      <c r="V32" s="39"/>
    </row>
    <row r="33" spans="1:22" hidden="1" x14ac:dyDescent="0.25">
      <c r="A33" s="8">
        <v>4</v>
      </c>
      <c r="B33" s="4" t="s">
        <v>72</v>
      </c>
      <c r="C33" s="4" t="s">
        <v>68</v>
      </c>
      <c r="D33" s="5" t="s">
        <v>71</v>
      </c>
      <c r="E33" s="5"/>
      <c r="F33" s="5"/>
      <c r="G33" s="5"/>
      <c r="H33" s="5"/>
      <c r="I33" s="5"/>
      <c r="J33" s="5"/>
      <c r="K33" s="10"/>
      <c r="L33" s="12"/>
      <c r="M33" s="12"/>
      <c r="N33" s="12"/>
      <c r="O33" s="15">
        <v>4</v>
      </c>
      <c r="P33" s="15"/>
      <c r="Q33" s="18"/>
      <c r="R33" s="18"/>
      <c r="S33" s="18"/>
      <c r="T33" s="18"/>
      <c r="U33" s="29">
        <v>2022</v>
      </c>
    </row>
    <row r="34" spans="1:22" hidden="1" x14ac:dyDescent="0.25">
      <c r="A34" s="8">
        <v>4</v>
      </c>
      <c r="B34" s="4" t="s">
        <v>70</v>
      </c>
      <c r="C34" s="4" t="s">
        <v>71</v>
      </c>
      <c r="D34" s="5" t="s">
        <v>69</v>
      </c>
      <c r="E34" s="5"/>
      <c r="F34" s="5"/>
      <c r="G34" s="5"/>
      <c r="H34" s="5"/>
      <c r="I34" s="5"/>
      <c r="J34" s="5"/>
      <c r="K34" s="10"/>
      <c r="L34" s="12">
        <v>2</v>
      </c>
      <c r="M34" s="12"/>
      <c r="N34" s="12"/>
      <c r="O34" s="15">
        <v>2</v>
      </c>
      <c r="P34" s="15"/>
      <c r="Q34" s="18"/>
      <c r="R34" s="18"/>
      <c r="S34" s="18"/>
      <c r="T34" s="18"/>
      <c r="U34" s="29">
        <v>2022</v>
      </c>
      <c r="V34" s="25" t="s">
        <v>130</v>
      </c>
    </row>
    <row r="35" spans="1:22" hidden="1" x14ac:dyDescent="0.25">
      <c r="A35" s="8">
        <v>4</v>
      </c>
      <c r="B35" s="4" t="s">
        <v>103</v>
      </c>
      <c r="C35" s="4" t="s">
        <v>95</v>
      </c>
      <c r="D35" s="5" t="s">
        <v>102</v>
      </c>
      <c r="E35" s="5"/>
      <c r="F35" s="5"/>
      <c r="G35" s="5"/>
      <c r="H35" s="5"/>
      <c r="I35" s="5"/>
      <c r="J35" s="5"/>
      <c r="K35" s="10"/>
      <c r="L35" s="12"/>
      <c r="M35" s="12"/>
      <c r="N35" s="12"/>
      <c r="O35" s="15"/>
      <c r="P35" s="15"/>
      <c r="Q35" s="18"/>
      <c r="R35" s="18">
        <v>2</v>
      </c>
      <c r="S35" s="18"/>
      <c r="T35" s="18"/>
      <c r="U35" s="42" t="s">
        <v>126</v>
      </c>
    </row>
    <row r="36" spans="1:22" hidden="1" x14ac:dyDescent="0.25">
      <c r="A36" s="8">
        <v>4</v>
      </c>
      <c r="B36" s="4" t="s">
        <v>71</v>
      </c>
      <c r="C36" s="4" t="s">
        <v>73</v>
      </c>
      <c r="D36" s="5" t="s">
        <v>74</v>
      </c>
      <c r="E36" s="5"/>
      <c r="F36" s="5"/>
      <c r="G36" s="5"/>
      <c r="H36" s="5"/>
      <c r="I36" s="5"/>
      <c r="J36" s="5"/>
      <c r="K36" s="10"/>
      <c r="L36" s="12"/>
      <c r="M36" s="12"/>
      <c r="N36" s="12"/>
      <c r="O36" s="15">
        <v>1</v>
      </c>
      <c r="P36" s="15"/>
      <c r="Q36" s="18"/>
      <c r="R36" s="18"/>
      <c r="S36" s="18"/>
      <c r="T36" s="18"/>
      <c r="U36" s="29">
        <v>2022</v>
      </c>
    </row>
    <row r="37" spans="1:22" hidden="1" x14ac:dyDescent="0.25">
      <c r="A37" s="8">
        <v>4</v>
      </c>
      <c r="B37" s="4" t="s">
        <v>77</v>
      </c>
      <c r="C37" s="4" t="s">
        <v>78</v>
      </c>
      <c r="D37" s="5" t="s">
        <v>32</v>
      </c>
      <c r="E37" s="5"/>
      <c r="F37" s="5"/>
      <c r="G37" s="5"/>
      <c r="H37" s="5"/>
      <c r="I37" s="5"/>
      <c r="J37" s="5"/>
      <c r="K37" s="10"/>
      <c r="L37" s="12">
        <v>3</v>
      </c>
      <c r="M37" s="12"/>
      <c r="N37" s="12"/>
      <c r="O37" s="15"/>
      <c r="P37" s="15"/>
      <c r="Q37" s="18"/>
      <c r="R37" s="18"/>
      <c r="S37" s="18"/>
      <c r="T37" s="18"/>
      <c r="U37" s="25" t="s">
        <v>143</v>
      </c>
    </row>
    <row r="38" spans="1:22" hidden="1" x14ac:dyDescent="0.25">
      <c r="A38" s="8">
        <v>5</v>
      </c>
      <c r="B38" s="4" t="s">
        <v>44</v>
      </c>
      <c r="C38" s="4" t="s">
        <v>41</v>
      </c>
      <c r="D38" s="5" t="s">
        <v>43</v>
      </c>
      <c r="E38" s="5"/>
      <c r="F38" s="5"/>
      <c r="G38" s="5"/>
      <c r="H38" s="5"/>
      <c r="I38" s="5"/>
      <c r="J38" s="5"/>
      <c r="K38" s="10"/>
      <c r="L38" s="12"/>
      <c r="M38" s="12"/>
      <c r="N38" s="12"/>
      <c r="O38" s="15"/>
      <c r="P38" s="15"/>
      <c r="Q38" s="18">
        <v>1</v>
      </c>
      <c r="R38" s="18"/>
      <c r="S38" s="18"/>
      <c r="T38" s="18"/>
      <c r="U38" s="24" t="s">
        <v>127</v>
      </c>
    </row>
    <row r="39" spans="1:22" hidden="1" x14ac:dyDescent="0.25">
      <c r="A39" s="8">
        <v>5</v>
      </c>
      <c r="B39" s="4" t="s">
        <v>36</v>
      </c>
      <c r="C39" s="4" t="s">
        <v>37</v>
      </c>
      <c r="D39" s="5" t="s">
        <v>38</v>
      </c>
      <c r="E39" s="5"/>
      <c r="F39" s="5"/>
      <c r="G39" s="5"/>
      <c r="H39" s="5"/>
      <c r="I39" s="5"/>
      <c r="J39" s="5"/>
      <c r="K39" s="10"/>
      <c r="L39" s="12"/>
      <c r="M39" s="12"/>
      <c r="N39" s="12"/>
      <c r="O39" s="15">
        <v>1</v>
      </c>
      <c r="P39" s="15"/>
      <c r="Q39" s="18"/>
      <c r="R39" s="18"/>
      <c r="S39" s="18"/>
      <c r="T39" s="18"/>
      <c r="U39" s="26">
        <v>44484</v>
      </c>
    </row>
    <row r="40" spans="1:22" hidden="1" x14ac:dyDescent="0.25">
      <c r="A40" s="8">
        <v>5</v>
      </c>
      <c r="B40" s="23" t="s">
        <v>119</v>
      </c>
      <c r="C40" s="23" t="s">
        <v>120</v>
      </c>
      <c r="D40" s="5" t="s">
        <v>121</v>
      </c>
      <c r="E40" s="5"/>
      <c r="F40" s="5"/>
      <c r="G40" s="5"/>
      <c r="H40" s="5"/>
      <c r="I40" s="5"/>
      <c r="J40" s="5"/>
      <c r="K40" s="10"/>
      <c r="L40" s="12"/>
      <c r="M40" s="12"/>
      <c r="N40" s="12"/>
      <c r="O40" s="15"/>
      <c r="P40" s="15"/>
      <c r="Q40" s="18"/>
      <c r="R40" s="18"/>
      <c r="S40" s="18"/>
      <c r="T40" s="18">
        <v>1</v>
      </c>
      <c r="U40" s="24" t="s">
        <v>125</v>
      </c>
    </row>
    <row r="41" spans="1:22" hidden="1" x14ac:dyDescent="0.25">
      <c r="A41" s="8">
        <v>5</v>
      </c>
      <c r="B41" s="23" t="s">
        <v>45</v>
      </c>
      <c r="C41" s="23" t="s">
        <v>137</v>
      </c>
      <c r="D41" s="5" t="s">
        <v>138</v>
      </c>
      <c r="E41" s="5"/>
      <c r="F41" s="5"/>
      <c r="G41" s="5"/>
      <c r="H41" s="5"/>
      <c r="I41" s="5"/>
      <c r="J41" s="5"/>
      <c r="K41" s="10"/>
      <c r="L41" s="12"/>
      <c r="M41" s="12"/>
      <c r="N41" s="12"/>
      <c r="O41" s="15"/>
      <c r="P41" s="15"/>
      <c r="Q41" s="18"/>
      <c r="R41" s="18">
        <v>1</v>
      </c>
      <c r="S41" s="18"/>
      <c r="T41" s="18"/>
      <c r="U41" s="42" t="s">
        <v>126</v>
      </c>
    </row>
    <row r="42" spans="1:22" hidden="1" x14ac:dyDescent="0.25">
      <c r="A42" s="8">
        <v>5</v>
      </c>
      <c r="B42" s="4" t="s">
        <v>33</v>
      </c>
      <c r="C42" s="4" t="s">
        <v>34</v>
      </c>
      <c r="D42" s="5" t="s">
        <v>35</v>
      </c>
      <c r="E42" s="5"/>
      <c r="F42" s="5"/>
      <c r="G42" s="5"/>
      <c r="H42" s="5"/>
      <c r="I42" s="5"/>
      <c r="J42" s="5"/>
      <c r="K42" s="10"/>
      <c r="L42" s="12"/>
      <c r="M42" s="12"/>
      <c r="N42" s="12"/>
      <c r="O42" s="15"/>
      <c r="P42" s="15"/>
      <c r="Q42" s="18"/>
      <c r="R42" s="18">
        <v>1</v>
      </c>
      <c r="S42" s="18"/>
      <c r="T42" s="18"/>
      <c r="U42" s="42" t="s">
        <v>126</v>
      </c>
    </row>
    <row r="43" spans="1:22" hidden="1" x14ac:dyDescent="0.25">
      <c r="A43" s="8">
        <v>5</v>
      </c>
      <c r="B43" s="4" t="s">
        <v>49</v>
      </c>
      <c r="C43" s="4" t="s">
        <v>50</v>
      </c>
      <c r="D43" s="5" t="s">
        <v>51</v>
      </c>
      <c r="E43" s="5"/>
      <c r="F43" s="5"/>
      <c r="G43" s="5"/>
      <c r="H43" s="5"/>
      <c r="I43" s="5"/>
      <c r="J43" s="5"/>
      <c r="K43" s="10"/>
      <c r="L43" s="12">
        <v>1</v>
      </c>
      <c r="M43" s="12"/>
      <c r="N43" s="12"/>
      <c r="O43" s="15"/>
      <c r="P43" s="15"/>
      <c r="Q43" s="18"/>
      <c r="R43" s="18"/>
      <c r="S43" s="18"/>
      <c r="T43" s="18"/>
      <c r="U43" s="25" t="s">
        <v>130</v>
      </c>
    </row>
    <row r="44" spans="1:22" hidden="1" x14ac:dyDescent="0.25">
      <c r="A44" s="8">
        <v>5</v>
      </c>
      <c r="B44" s="4" t="s">
        <v>39</v>
      </c>
      <c r="C44" s="4" t="s">
        <v>40</v>
      </c>
      <c r="D44" s="5" t="s">
        <v>38</v>
      </c>
      <c r="E44" s="5"/>
      <c r="F44" s="5"/>
      <c r="G44" s="5"/>
      <c r="H44" s="5"/>
      <c r="I44" s="5"/>
      <c r="J44" s="5"/>
      <c r="K44" s="10"/>
      <c r="L44" s="12">
        <v>3</v>
      </c>
      <c r="M44" s="12"/>
      <c r="N44" s="12"/>
      <c r="O44" s="15"/>
      <c r="P44" s="15"/>
      <c r="Q44" s="18"/>
      <c r="R44" s="18"/>
      <c r="S44" s="18"/>
      <c r="T44" s="18"/>
      <c r="U44" s="25" t="s">
        <v>130</v>
      </c>
    </row>
    <row r="45" spans="1:22" hidden="1" x14ac:dyDescent="0.25">
      <c r="A45" s="8">
        <v>5</v>
      </c>
      <c r="B45" s="4" t="s">
        <v>46</v>
      </c>
      <c r="C45" s="4" t="s">
        <v>47</v>
      </c>
      <c r="D45" s="5" t="s">
        <v>48</v>
      </c>
      <c r="E45" s="5"/>
      <c r="F45" s="5"/>
      <c r="G45" s="5"/>
      <c r="H45" s="5"/>
      <c r="I45" s="5"/>
      <c r="J45" s="5"/>
      <c r="K45" s="10"/>
      <c r="L45" s="12"/>
      <c r="M45" s="12"/>
      <c r="N45" s="12"/>
      <c r="O45" s="15"/>
      <c r="P45" s="15"/>
      <c r="Q45" s="18"/>
      <c r="R45" s="18">
        <v>1</v>
      </c>
      <c r="S45" s="18"/>
      <c r="T45" s="18"/>
      <c r="U45" s="42" t="s">
        <v>126</v>
      </c>
    </row>
    <row r="46" spans="1:22" x14ac:dyDescent="0.25">
      <c r="A46" s="8">
        <v>6</v>
      </c>
      <c r="B46" s="4" t="s">
        <v>52</v>
      </c>
      <c r="C46" s="4" t="s">
        <v>53</v>
      </c>
      <c r="D46" s="5" t="s">
        <v>54</v>
      </c>
      <c r="E46" s="5"/>
      <c r="F46" s="5"/>
      <c r="G46" s="5"/>
      <c r="H46" s="5"/>
      <c r="I46" s="5"/>
      <c r="J46" s="5"/>
      <c r="K46" s="10">
        <v>1</v>
      </c>
      <c r="L46" s="12"/>
      <c r="M46" s="12"/>
      <c r="N46" s="12"/>
      <c r="O46" s="15"/>
      <c r="P46" s="15"/>
      <c r="Q46" s="18"/>
      <c r="R46" s="18"/>
      <c r="S46" s="18"/>
      <c r="T46" s="18"/>
      <c r="U46" s="27" t="s">
        <v>134</v>
      </c>
      <c r="V46" s="41"/>
    </row>
    <row r="47" spans="1:22" x14ac:dyDescent="0.25">
      <c r="A47" s="8">
        <v>6</v>
      </c>
      <c r="B47" s="4" t="s">
        <v>66</v>
      </c>
      <c r="C47" s="4" t="s">
        <v>63</v>
      </c>
      <c r="D47" s="5" t="s">
        <v>61</v>
      </c>
      <c r="E47" s="5"/>
      <c r="F47" s="5"/>
      <c r="G47" s="5"/>
      <c r="H47" s="5"/>
      <c r="I47" s="5"/>
      <c r="J47" s="5"/>
      <c r="K47" s="10">
        <v>1</v>
      </c>
      <c r="L47" s="12"/>
      <c r="M47" s="12"/>
      <c r="N47" s="12"/>
      <c r="O47" s="15"/>
      <c r="P47" s="15"/>
      <c r="Q47" s="18"/>
      <c r="R47" s="18"/>
      <c r="S47" s="18"/>
      <c r="T47" s="18"/>
      <c r="U47" s="27" t="s">
        <v>133</v>
      </c>
      <c r="V47" s="41"/>
    </row>
    <row r="48" spans="1:22" x14ac:dyDescent="0.25">
      <c r="A48" s="8">
        <v>6</v>
      </c>
      <c r="B48" s="4" t="s">
        <v>58</v>
      </c>
      <c r="C48" s="4" t="s">
        <v>59</v>
      </c>
      <c r="D48" s="5" t="s">
        <v>60</v>
      </c>
      <c r="E48" s="5"/>
      <c r="F48" s="5"/>
      <c r="G48" s="5"/>
      <c r="H48" s="5"/>
      <c r="I48" s="5"/>
      <c r="J48" s="5"/>
      <c r="K48" s="10">
        <v>1</v>
      </c>
      <c r="L48" s="12"/>
      <c r="M48" s="12"/>
      <c r="N48" s="12">
        <v>1</v>
      </c>
      <c r="O48" s="15"/>
      <c r="P48" s="15"/>
      <c r="Q48" s="18"/>
      <c r="R48" s="18"/>
      <c r="S48" s="18"/>
      <c r="T48" s="18"/>
      <c r="U48" s="25" t="s">
        <v>131</v>
      </c>
      <c r="V48" s="34" t="s">
        <v>139</v>
      </c>
    </row>
    <row r="49" spans="1:22" x14ac:dyDescent="0.25">
      <c r="A49" s="8">
        <v>6</v>
      </c>
      <c r="B49" s="4" t="s">
        <v>58</v>
      </c>
      <c r="C49" s="4" t="s">
        <v>61</v>
      </c>
      <c r="D49" s="5" t="s">
        <v>62</v>
      </c>
      <c r="E49" s="5"/>
      <c r="F49" s="5"/>
      <c r="G49" s="5"/>
      <c r="H49" s="5"/>
      <c r="I49" s="5"/>
      <c r="J49" s="5"/>
      <c r="K49" s="10">
        <v>1</v>
      </c>
      <c r="L49" s="12"/>
      <c r="M49" s="12"/>
      <c r="N49" s="12">
        <v>1</v>
      </c>
      <c r="O49" s="15"/>
      <c r="P49" s="15"/>
      <c r="Q49" s="18"/>
      <c r="R49" s="18"/>
      <c r="S49" s="18"/>
      <c r="T49" s="18"/>
      <c r="U49" s="25" t="s">
        <v>131</v>
      </c>
      <c r="V49" s="34" t="s">
        <v>139</v>
      </c>
    </row>
    <row r="50" spans="1:22" hidden="1" x14ac:dyDescent="0.25">
      <c r="A50" s="8">
        <v>6</v>
      </c>
      <c r="B50" s="23" t="s">
        <v>122</v>
      </c>
      <c r="C50" s="23" t="s">
        <v>123</v>
      </c>
      <c r="D50" s="5" t="s">
        <v>124</v>
      </c>
      <c r="E50" s="5"/>
      <c r="F50" s="5"/>
      <c r="G50" s="5"/>
      <c r="H50" s="5"/>
      <c r="I50" s="5"/>
      <c r="J50" s="5"/>
      <c r="K50" s="10"/>
      <c r="L50" s="12"/>
      <c r="M50" s="12"/>
      <c r="N50" s="12"/>
      <c r="O50" s="15"/>
      <c r="P50" s="15"/>
      <c r="Q50" s="18"/>
      <c r="R50" s="18"/>
      <c r="S50" s="18"/>
      <c r="T50" s="18">
        <v>1</v>
      </c>
      <c r="U50" s="24" t="s">
        <v>125</v>
      </c>
      <c r="V50" s="37"/>
    </row>
    <row r="51" spans="1:22" ht="15.75" thickBot="1" x14ac:dyDescent="0.3">
      <c r="A51" s="8">
        <v>6</v>
      </c>
      <c r="B51" s="4" t="s">
        <v>64</v>
      </c>
      <c r="C51" s="4" t="s">
        <v>65</v>
      </c>
      <c r="D51" s="5" t="s">
        <v>63</v>
      </c>
      <c r="E51" s="5"/>
      <c r="F51" s="5"/>
      <c r="G51" s="5"/>
      <c r="H51" s="5"/>
      <c r="I51" s="5"/>
      <c r="J51" s="5"/>
      <c r="K51" s="10">
        <v>2</v>
      </c>
      <c r="L51" s="12"/>
      <c r="M51" s="12"/>
      <c r="N51" s="12"/>
      <c r="O51" s="15"/>
      <c r="P51" s="15"/>
      <c r="Q51" s="18"/>
      <c r="R51" s="18"/>
      <c r="S51" s="18"/>
      <c r="T51" s="18"/>
      <c r="U51" s="27" t="s">
        <v>135</v>
      </c>
    </row>
    <row r="52" spans="1:22" ht="15.75" hidden="1" thickBot="1" x14ac:dyDescent="0.3">
      <c r="A52" s="9">
        <v>6</v>
      </c>
      <c r="B52" s="6" t="s">
        <v>55</v>
      </c>
      <c r="C52" s="6" t="s">
        <v>56</v>
      </c>
      <c r="D52" s="7" t="s">
        <v>57</v>
      </c>
      <c r="E52" s="7"/>
      <c r="F52" s="7"/>
      <c r="G52" s="7"/>
      <c r="H52" s="7"/>
      <c r="I52" s="7"/>
      <c r="J52" s="7"/>
      <c r="K52" s="11"/>
      <c r="L52" s="13"/>
      <c r="M52" s="13"/>
      <c r="N52" s="13"/>
      <c r="O52" s="16"/>
      <c r="P52" s="16"/>
      <c r="Q52" s="19">
        <v>1</v>
      </c>
      <c r="R52" s="19"/>
      <c r="S52" s="19"/>
      <c r="T52" s="19"/>
      <c r="U52" s="33" t="s">
        <v>127</v>
      </c>
      <c r="V52" s="37"/>
    </row>
    <row r="53" spans="1:22" ht="15.75" thickBot="1" x14ac:dyDescent="0.3">
      <c r="K53" s="61">
        <f t="shared" ref="K53:S53" si="0">SUM(K7:K52)</f>
        <v>14</v>
      </c>
      <c r="L53" s="14">
        <f t="shared" si="0"/>
        <v>22</v>
      </c>
      <c r="M53" s="14">
        <f t="shared" si="0"/>
        <v>0</v>
      </c>
      <c r="N53" s="14">
        <f t="shared" si="0"/>
        <v>2</v>
      </c>
      <c r="O53" s="17">
        <f t="shared" si="0"/>
        <v>18</v>
      </c>
      <c r="P53" s="17">
        <f t="shared" si="0"/>
        <v>13</v>
      </c>
      <c r="Q53" s="21">
        <f t="shared" si="0"/>
        <v>3</v>
      </c>
      <c r="R53" s="21">
        <f t="shared" si="0"/>
        <v>13</v>
      </c>
      <c r="S53" s="21">
        <f t="shared" si="0"/>
        <v>1</v>
      </c>
      <c r="T53" s="20">
        <f>SUM(T7:T52)</f>
        <v>9</v>
      </c>
      <c r="U53" s="22"/>
    </row>
    <row r="54" spans="1:22" ht="15.75" thickBot="1" x14ac:dyDescent="0.3">
      <c r="K54" s="62"/>
      <c r="L54" s="59">
        <f>SUM(L53:N53)</f>
        <v>24</v>
      </c>
      <c r="M54" s="59"/>
      <c r="N54" s="60"/>
      <c r="O54" s="57">
        <f>O53+P53</f>
        <v>31</v>
      </c>
      <c r="P54" s="58"/>
      <c r="Q54" s="47">
        <f>Q53+S53+T53</f>
        <v>13</v>
      </c>
      <c r="R54" s="48"/>
      <c r="S54" s="48"/>
      <c r="T54" s="49"/>
      <c r="U54" s="22"/>
    </row>
    <row r="55" spans="1:22" ht="15.75" thickBot="1" x14ac:dyDescent="0.3">
      <c r="K55" s="50">
        <f>L54+O54+Q54</f>
        <v>68</v>
      </c>
      <c r="L55" s="51"/>
      <c r="M55" s="51"/>
      <c r="N55" s="51"/>
      <c r="O55" s="51"/>
      <c r="P55" s="51"/>
      <c r="Q55" s="51"/>
      <c r="R55" s="51"/>
      <c r="S55" s="51"/>
      <c r="T55" s="52"/>
      <c r="U55" s="22"/>
    </row>
    <row r="56" spans="1:22" x14ac:dyDescent="0.25">
      <c r="U56" s="22"/>
    </row>
    <row r="57" spans="1:22" x14ac:dyDescent="0.25">
      <c r="U57" s="22"/>
    </row>
    <row r="58" spans="1:22" x14ac:dyDescent="0.25">
      <c r="U58" s="22"/>
    </row>
    <row r="59" spans="1:22" x14ac:dyDescent="0.25">
      <c r="U59" s="22"/>
    </row>
    <row r="60" spans="1:22" x14ac:dyDescent="0.25">
      <c r="U60" s="22"/>
    </row>
  </sheetData>
  <sortState xmlns:xlrd2="http://schemas.microsoft.com/office/spreadsheetml/2017/richdata2" ref="A7:V52">
    <sortCondition ref="A7:A52"/>
    <sortCondition ref="B7:B52"/>
  </sortState>
  <mergeCells count="21">
    <mergeCell ref="A1:U2"/>
    <mergeCell ref="M5:M6"/>
    <mergeCell ref="O5:O6"/>
    <mergeCell ref="P5:P6"/>
    <mergeCell ref="Q5:Q6"/>
    <mergeCell ref="S5:S6"/>
    <mergeCell ref="N5:N6"/>
    <mergeCell ref="A3:U3"/>
    <mergeCell ref="A4:D5"/>
    <mergeCell ref="U4:U6"/>
    <mergeCell ref="T5:T6"/>
    <mergeCell ref="K4:T4"/>
    <mergeCell ref="R5:R6"/>
    <mergeCell ref="V4:V6"/>
    <mergeCell ref="Q54:T54"/>
    <mergeCell ref="K55:T55"/>
    <mergeCell ref="K5:K6"/>
    <mergeCell ref="L5:L6"/>
    <mergeCell ref="O54:P54"/>
    <mergeCell ref="L54:N54"/>
    <mergeCell ref="K53:K5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22498-FBAD-42DD-A379-594AF27E2113}">
  <dimension ref="A1:K13"/>
  <sheetViews>
    <sheetView tabSelected="1" workbookViewId="0">
      <selection activeCell="E20" sqref="E20"/>
    </sheetView>
  </sheetViews>
  <sheetFormatPr defaultRowHeight="15" x14ac:dyDescent="0.25"/>
  <cols>
    <col min="1" max="1" width="10.85546875" bestFit="1" customWidth="1"/>
    <col min="2" max="2" width="9" bestFit="1" customWidth="1"/>
    <col min="3" max="3" width="14.28515625" bestFit="1" customWidth="1"/>
    <col min="4" max="4" width="9.42578125" bestFit="1" customWidth="1"/>
    <col min="5" max="5" width="61.140625" customWidth="1"/>
    <col min="6" max="6" width="13.7109375" customWidth="1"/>
    <col min="7" max="7" width="18.85546875" customWidth="1"/>
    <col min="8" max="8" width="16.5703125" customWidth="1"/>
    <col min="9" max="9" width="15" customWidth="1"/>
    <col min="10" max="10" width="16.140625" customWidth="1"/>
  </cols>
  <sheetData>
    <row r="1" spans="1:11" x14ac:dyDescent="0.25">
      <c r="E1" t="s">
        <v>154</v>
      </c>
      <c r="H1" s="86" t="s">
        <v>155</v>
      </c>
      <c r="I1" s="86"/>
      <c r="J1" s="22" t="s">
        <v>156</v>
      </c>
    </row>
    <row r="2" spans="1:11" x14ac:dyDescent="0.25">
      <c r="A2" s="88" t="s">
        <v>6</v>
      </c>
      <c r="B2" s="88" t="s">
        <v>0</v>
      </c>
      <c r="C2" s="88" t="s">
        <v>1</v>
      </c>
      <c r="D2" s="88" t="s">
        <v>2</v>
      </c>
      <c r="E2" s="89" t="s">
        <v>144</v>
      </c>
      <c r="F2" s="89" t="s">
        <v>158</v>
      </c>
      <c r="G2" s="89" t="s">
        <v>159</v>
      </c>
      <c r="H2" s="90" t="s">
        <v>160</v>
      </c>
      <c r="I2" s="91" t="s">
        <v>161</v>
      </c>
      <c r="J2" s="91"/>
    </row>
    <row r="3" spans="1:11" x14ac:dyDescent="0.25">
      <c r="A3" s="92">
        <v>4</v>
      </c>
      <c r="B3" s="93" t="s">
        <v>100</v>
      </c>
      <c r="C3" s="93" t="s">
        <v>101</v>
      </c>
      <c r="D3" s="87" t="s">
        <v>99</v>
      </c>
      <c r="E3" s="94" t="s">
        <v>147</v>
      </c>
      <c r="F3" s="94" t="s">
        <v>148</v>
      </c>
      <c r="G3" s="94" t="s">
        <v>149</v>
      </c>
      <c r="H3" s="95">
        <v>44459</v>
      </c>
      <c r="I3" s="95">
        <v>44461</v>
      </c>
      <c r="J3" s="95" t="s">
        <v>151</v>
      </c>
    </row>
    <row r="4" spans="1:11" x14ac:dyDescent="0.25">
      <c r="A4" s="87"/>
      <c r="B4" s="87"/>
      <c r="C4" s="87"/>
      <c r="D4" s="87"/>
      <c r="E4" s="94"/>
      <c r="F4" s="94"/>
      <c r="G4" s="94"/>
      <c r="H4" s="94"/>
      <c r="I4" s="94"/>
      <c r="J4" s="94"/>
    </row>
    <row r="5" spans="1:11" x14ac:dyDescent="0.25">
      <c r="A5" s="92">
        <v>4</v>
      </c>
      <c r="B5" s="87" t="s">
        <v>98</v>
      </c>
      <c r="C5" s="87" t="s">
        <v>96</v>
      </c>
      <c r="D5" s="87" t="s">
        <v>97</v>
      </c>
      <c r="E5" s="94" t="s">
        <v>153</v>
      </c>
      <c r="F5" s="95">
        <v>44488</v>
      </c>
      <c r="G5" s="95">
        <v>44505</v>
      </c>
      <c r="H5" s="95">
        <v>44508</v>
      </c>
      <c r="I5" s="95">
        <v>44510</v>
      </c>
      <c r="J5" s="94" t="s">
        <v>157</v>
      </c>
    </row>
    <row r="6" spans="1:11" x14ac:dyDescent="0.25">
      <c r="A6" s="92">
        <v>4</v>
      </c>
      <c r="B6" s="87" t="s">
        <v>89</v>
      </c>
      <c r="C6" s="87" t="s">
        <v>91</v>
      </c>
      <c r="D6" s="87" t="s">
        <v>80</v>
      </c>
      <c r="E6" s="94" t="s">
        <v>162</v>
      </c>
      <c r="F6" s="94"/>
      <c r="G6" s="94"/>
      <c r="H6" s="94"/>
      <c r="I6" s="94"/>
      <c r="J6" s="94"/>
      <c r="K6" s="4"/>
    </row>
    <row r="7" spans="1:11" x14ac:dyDescent="0.25">
      <c r="A7" s="92">
        <v>6</v>
      </c>
      <c r="B7" s="87" t="s">
        <v>52</v>
      </c>
      <c r="C7" s="87" t="s">
        <v>53</v>
      </c>
      <c r="D7" s="87" t="s">
        <v>54</v>
      </c>
      <c r="E7" s="94" t="s">
        <v>163</v>
      </c>
      <c r="F7" s="95">
        <v>44482</v>
      </c>
      <c r="G7" s="95">
        <v>44483</v>
      </c>
      <c r="H7" s="95">
        <v>44539</v>
      </c>
      <c r="I7" s="95">
        <v>44542</v>
      </c>
      <c r="J7" s="95">
        <v>44536</v>
      </c>
      <c r="K7" s="4"/>
    </row>
    <row r="8" spans="1:11" x14ac:dyDescent="0.25">
      <c r="A8" s="92">
        <v>6</v>
      </c>
      <c r="B8" s="87" t="s">
        <v>66</v>
      </c>
      <c r="C8" s="87" t="s">
        <v>63</v>
      </c>
      <c r="D8" s="87" t="s">
        <v>61</v>
      </c>
      <c r="E8" s="94" t="s">
        <v>164</v>
      </c>
      <c r="F8" s="94"/>
      <c r="G8" s="94"/>
      <c r="H8" s="94"/>
      <c r="I8" s="94"/>
      <c r="J8" s="94"/>
      <c r="K8" s="4"/>
    </row>
    <row r="9" spans="1:11" x14ac:dyDescent="0.25">
      <c r="A9" s="92">
        <v>6</v>
      </c>
      <c r="B9" s="87" t="s">
        <v>58</v>
      </c>
      <c r="C9" s="87" t="s">
        <v>59</v>
      </c>
      <c r="D9" s="87" t="s">
        <v>60</v>
      </c>
      <c r="E9" s="94" t="s">
        <v>165</v>
      </c>
      <c r="F9" s="94"/>
      <c r="G9" s="94"/>
      <c r="H9" s="94"/>
      <c r="I9" s="94"/>
      <c r="J9" s="94"/>
      <c r="K9" s="4"/>
    </row>
    <row r="10" spans="1:11" x14ac:dyDescent="0.25">
      <c r="A10" s="92">
        <v>6</v>
      </c>
      <c r="B10" s="87" t="s">
        <v>58</v>
      </c>
      <c r="C10" s="87" t="s">
        <v>61</v>
      </c>
      <c r="D10" s="87" t="s">
        <v>62</v>
      </c>
      <c r="E10" s="94" t="s">
        <v>165</v>
      </c>
      <c r="F10" s="94"/>
      <c r="G10" s="94"/>
      <c r="H10" s="94"/>
      <c r="I10" s="94"/>
      <c r="J10" s="94"/>
      <c r="K10" s="4"/>
    </row>
    <row r="11" spans="1:11" x14ac:dyDescent="0.25">
      <c r="A11" s="92">
        <v>6</v>
      </c>
      <c r="B11" s="87" t="s">
        <v>64</v>
      </c>
      <c r="C11" s="87" t="s">
        <v>65</v>
      </c>
      <c r="D11" s="87" t="s">
        <v>63</v>
      </c>
      <c r="E11" s="94" t="s">
        <v>166</v>
      </c>
      <c r="F11" s="94"/>
      <c r="G11" s="94"/>
      <c r="H11" s="94"/>
      <c r="I11" s="94"/>
      <c r="J11" s="94"/>
      <c r="K11" s="4"/>
    </row>
    <row r="12" spans="1:1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E13" s="4"/>
      <c r="F13" s="4"/>
      <c r="G13" s="4"/>
      <c r="H13" s="4"/>
      <c r="I13" s="4"/>
      <c r="J13" s="4"/>
      <c r="K13" s="4"/>
    </row>
  </sheetData>
  <mergeCells count="1">
    <mergeCell ref="H1:I1"/>
  </mergeCells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2beb41ca-1542-4eb2-9f6f-92a9dc7f0194" ContentTypeId="0x01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70345F3B725E4DAA7BEEDC1EAEFBD9" ma:contentTypeVersion="15" ma:contentTypeDescription="Create a new document." ma:contentTypeScope="" ma:versionID="bbddf4584f57e7e3a5a082df0beecc82">
  <xsd:schema xmlns:xsd="http://www.w3.org/2001/XMLSchema" xmlns:xs="http://www.w3.org/2001/XMLSchema" xmlns:p="http://schemas.microsoft.com/office/2006/metadata/properties" xmlns:ns3="89700b54-0dc9-47ef-9a21-de7992b6606c" xmlns:ns4="e4533cc1-e5ca-4b97-800c-703070bee96b" targetNamespace="http://schemas.microsoft.com/office/2006/metadata/properties" ma:root="true" ma:fieldsID="db40f06bf9a5f496c734707663482e2c" ns3:_="" ns4:_="">
    <xsd:import namespace="89700b54-0dc9-47ef-9a21-de7992b6606c"/>
    <xsd:import namespace="e4533cc1-e5ca-4b97-800c-703070bee96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700b54-0dc9-47ef-9a21-de7992b660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533cc1-e5ca-4b97-800c-703070bee96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FA4364-BAFE-4FB4-AAE3-CE3C1D19F048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C1A56ABC-E9B5-4114-98A5-ECCDC39623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700b54-0dc9-47ef-9a21-de7992b6606c"/>
    <ds:schemaRef ds:uri="e4533cc1-e5ca-4b97-800c-703070bee9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331FC63-30E9-4D90-A093-2355F22BCE4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A0365965-BFC1-4709-9297-353F2240CD2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 Parties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Richter, Matthew</dc:creator>
  <cp:lastModifiedBy>Husam Kafaji</cp:lastModifiedBy>
  <dcterms:created xsi:type="dcterms:W3CDTF">2021-08-06T13:31:16Z</dcterms:created>
  <dcterms:modified xsi:type="dcterms:W3CDTF">2021-09-24T14:08:11Z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0x0101001370345F3B725E4DAA7BEEDC1EAEFBD9</vt:lpwstr>
  </property>
</Properties>
</file>